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144" windowWidth="17760" windowHeight="13176" activeTab="0"/>
  </bookViews>
  <sheets>
    <sheet name="Intro" sheetId="1" r:id="rId1"/>
    <sheet name="Français" sheetId="2" r:id="rId2"/>
    <sheet name="English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<sst xmlns="http://schemas.openxmlformats.org/spreadsheetml/2006/main" count="51" uniqueCount="51">
  <si>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Variety</t>
  </si>
  <si>
    <t>% of blend</t>
  </si>
  <si>
    <t>Quantity</t>
  </si>
  <si>
    <t>Blend</t>
  </si>
  <si>
    <t>Instructions:</t>
  </si>
  <si>
    <t>Fields in yellow are calculated fields - do not overwrite!</t>
  </si>
  <si>
    <t>Sugar</t>
  </si>
  <si>
    <t>Variety name is not used for calculation - entry is optionnal</t>
  </si>
  <si>
    <t>Assistant d'assemblage / Blending Wizard</t>
  </si>
  <si>
    <t>Assistant d'assemblage</t>
  </si>
  <si>
    <t>Quantité</t>
  </si>
  <si>
    <t>Sucre</t>
  </si>
  <si>
    <t>% du mélange</t>
  </si>
  <si>
    <t>Assemblage :</t>
  </si>
  <si>
    <t>Variété 1</t>
  </si>
  <si>
    <t>Variété 2</t>
  </si>
  <si>
    <t>Variété 3</t>
  </si>
  <si>
    <t>Variété 4</t>
  </si>
  <si>
    <t>Nom de la variété</t>
  </si>
  <si>
    <t>Blending Wizard</t>
  </si>
  <si>
    <t>Variety name 1</t>
  </si>
  <si>
    <t>Variety name 2</t>
  </si>
  <si>
    <t>Variety name 3</t>
  </si>
  <si>
    <t>Variety name 4</t>
  </si>
  <si>
    <t>Quantity may be in Liters, gallons or whatever - result will be in the same unit</t>
  </si>
  <si>
    <t>Acidity must be expressed as Titratable (or Total) Acidity (TA) - the wizard will not work for pH</t>
  </si>
  <si>
    <t>This is a simple spreadsheet that calculates the sugar and acidity content of a proposed blend, when knowing the numbers for the individual components.</t>
  </si>
  <si>
    <t>Feuille de calcul pour calculer la concentration en sucre et l'acidité totale d'un assemblage lorsque les données sont connues pour les composants individuels</t>
  </si>
  <si>
    <t>Instructions :</t>
  </si>
  <si>
    <t>Le nom de la variété est facultatif</t>
  </si>
  <si>
    <t>La quantité peut être donnée en litres, gallons, hecto ou autre : le résultat sera de même</t>
  </si>
  <si>
    <t>Acide</t>
  </si>
  <si>
    <t>Acid</t>
  </si>
  <si>
    <t>For sugar, use either SG (Specific Gravity) or Brix - keep same unit for all entries</t>
  </si>
  <si>
    <t>La quantité de sucre est donnée par la densité ou le degré Brix - même unité partout</t>
  </si>
  <si>
    <t>Les cases jaunes ne doivent pas être modifiées!</t>
  </si>
  <si>
    <t>Disclaimer:</t>
  </si>
  <si>
    <t>Clause de non-responsabilité :</t>
  </si>
  <si>
    <t>Author: Claude Jolicoeur, Publisher: Chelsea Green Publishing</t>
  </si>
  <si>
    <t>This software is provided as is, without any garantee of its accuracy.</t>
  </si>
  <si>
    <t>Neither the author nor the publisher are responsible for any loss or damage that could be caused by the use of this software.</t>
  </si>
  <si>
    <t>Enter your data in the fields in light peach</t>
  </si>
  <si>
    <t>Entrer les données dans les cases en couleur pêche</t>
  </si>
  <si>
    <t>This software is companion material to "The New Cider Maker's Handbook"</t>
  </si>
  <si>
    <r>
      <t>From</t>
    </r>
    <r>
      <rPr>
        <i/>
        <sz val="10"/>
        <rFont val="Arial"/>
        <family val="0"/>
      </rPr>
      <t xml:space="preserve"> The New Cider Maker's Handbook</t>
    </r>
    <r>
      <rPr>
        <sz val="10"/>
        <rFont val="Arial"/>
        <family val="0"/>
      </rPr>
      <t xml:space="preserve"> by Claude Jolicoeur • Copyright © 2013 by Claude Jolicoeur. • All rights reserved.</t>
    </r>
  </si>
  <si>
    <t>Cette feuille de calcul fait partie du matériel d’accompagnement du livre "Du pommier au cidre"</t>
  </si>
  <si>
    <t>Auteur : Claude Jolicoeur ; Éditeur : Le Rouergue</t>
  </si>
  <si>
    <t>Cette feuille de calcul est fournie telle quelle, sans aucune garantie d’exactitude.</t>
  </si>
  <si>
    <t>Ni l’auteur ni l’éditeur ne peuvent être tenus responsable d’aucune perte ou dommage résultant de l’utilisation de cette feuille de calcul.</t>
  </si>
  <si>
    <r>
      <t>Du pommier au cidre</t>
    </r>
    <r>
      <rPr>
        <sz val="10"/>
        <rFont val="Arial"/>
        <family val="0"/>
      </rPr>
      <t xml:space="preserve"> par Claude Jolicoeur • Copyright © 2016 par Claude Jolicoeur. • Tous droits réservés.</t>
    </r>
  </si>
  <si>
    <t>L'acidité doit être l'acidité totale obtenue par titration. Le pH ne fonctionne pas.</t>
  </si>
</sst>
</file>

<file path=xl/styles.xml><?xml version="1.0" encoding="utf-8"?>
<styleSheet xmlns="http://schemas.openxmlformats.org/spreadsheetml/2006/main">
  <numFmts count="6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0.0%"/>
    <numFmt numFmtId="181" formatCode="0.000"/>
    <numFmt numFmtId="182" formatCode="0.0"/>
    <numFmt numFmtId="183" formatCode="#,##0\ &quot;$&quot;;\-#,##0\ &quot;$&quot;"/>
    <numFmt numFmtId="184" formatCode="#,##0\ &quot;$&quot;;[Red]\-#,##0\ &quot;$&quot;"/>
    <numFmt numFmtId="185" formatCode="#,##0.00\ &quot;$&quot;;\-#,##0.00\ &quot;$&quot;"/>
    <numFmt numFmtId="186" formatCode="#,##0.00\ &quot;$&quot;;[Red]\-#,##0.00\ &quot;$&quot;"/>
    <numFmt numFmtId="187" formatCode="_-* #,##0\ &quot;$&quot;_-;\-* #,##0\ &quot;$&quot;_-;_-* &quot;-&quot;\ &quot;$&quot;_-;_-@_-"/>
    <numFmt numFmtId="188" formatCode="_-* #,##0\ _$_-;\-* #,##0\ _$_-;_-* &quot;-&quot;\ _$_-;_-@_-"/>
    <numFmt numFmtId="189" formatCode="_-* #,##0.00\ &quot;$&quot;_-;\-* #,##0.00\ &quot;$&quot;_-;_-* &quot;-&quot;??\ &quot;$&quot;_-;_-@_-"/>
    <numFmt numFmtId="190" formatCode="_-* #,##0.00\ _$_-;\-* #,##0.00\ _$_-;_-* &quot;-&quot;??\ _$_-;_-@_-"/>
    <numFmt numFmtId="191" formatCode="m/d"/>
    <numFmt numFmtId="192" formatCode="d/m"/>
    <numFmt numFmtId="193" formatCode="dd/mm/yy"/>
    <numFmt numFmtId="194" formatCode=".00"/>
    <numFmt numFmtId="195" formatCode="00,&quot; Li&quot;"/>
    <numFmt numFmtId="196" formatCode="##,&quot; Li&quot;"/>
    <numFmt numFmtId="197" formatCode="00&quot; Li&quot;"/>
    <numFmt numFmtId="198" formatCode="0.0000000"/>
    <numFmt numFmtId="199" formatCode="0.0000"/>
    <numFmt numFmtId="200" formatCode="0.000000"/>
    <numFmt numFmtId="201" formatCode="0.00000000000000%"/>
    <numFmt numFmtId="202" formatCode="0.000000000000000"/>
    <numFmt numFmtId="203" formatCode="0.0000000000000000"/>
    <numFmt numFmtId="204" formatCode="0.00000"/>
    <numFmt numFmtId="205" formatCode="0.000%"/>
    <numFmt numFmtId="206" formatCode="0.00000000"/>
    <numFmt numFmtId="207" formatCode="0.000000000000"/>
    <numFmt numFmtId="208" formatCode="0.00000000000"/>
    <numFmt numFmtId="209" formatCode=".000"/>
    <numFmt numFmtId="210" formatCode="0.0000%"/>
    <numFmt numFmtId="211" formatCode="0.00000%"/>
    <numFmt numFmtId="212" formatCode="0.000000E+00"/>
    <numFmt numFmtId="213" formatCode="0.00000000E+00"/>
    <numFmt numFmtId="214" formatCode="0.00000E+00"/>
    <numFmt numFmtId="215" formatCode="0.0000000000000"/>
    <numFmt numFmtId="216" formatCode="0.00000000000000000"/>
  </numFmts>
  <fonts count="25">
    <font>
      <sz val="10"/>
      <name val="Arial"/>
      <family val="0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i/>
      <sz val="10"/>
      <name val="Arial"/>
      <family val="0"/>
    </font>
    <font>
      <sz val="8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9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15" fillId="16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18" borderId="0" xfId="0" applyFill="1" applyAlignment="1">
      <alignment/>
    </xf>
    <xf numFmtId="0" fontId="0" fillId="0" borderId="0" xfId="0" applyAlignment="1">
      <alignment horizontal="center"/>
    </xf>
    <xf numFmtId="0" fontId="0" fillId="18" borderId="0" xfId="0" applyFill="1" applyAlignment="1">
      <alignment horizontal="center"/>
    </xf>
    <xf numFmtId="0" fontId="2" fillId="0" borderId="0" xfId="0" applyFont="1" applyAlignment="1">
      <alignment/>
    </xf>
    <xf numFmtId="0" fontId="2" fillId="18" borderId="0" xfId="0" applyFont="1" applyFill="1" applyAlignment="1">
      <alignment/>
    </xf>
    <xf numFmtId="0" fontId="2" fillId="18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18" borderId="0" xfId="0" applyFont="1" applyFill="1" applyAlignment="1">
      <alignment/>
    </xf>
    <xf numFmtId="0" fontId="3" fillId="19" borderId="0" xfId="0" applyFont="1" applyFill="1" applyAlignment="1">
      <alignment vertical="center"/>
    </xf>
    <xf numFmtId="0" fontId="3" fillId="19" borderId="0" xfId="0" applyFont="1" applyFill="1" applyAlignment="1">
      <alignment horizontal="center" vertical="center"/>
    </xf>
    <xf numFmtId="181" fontId="3" fillId="19" borderId="0" xfId="0" applyNumberFormat="1" applyFont="1" applyFill="1" applyAlignment="1">
      <alignment horizontal="center" vertical="center"/>
    </xf>
    <xf numFmtId="2" fontId="3" fillId="19" borderId="0" xfId="0" applyNumberFormat="1" applyFont="1" applyFill="1" applyAlignment="1">
      <alignment horizontal="center" vertical="center"/>
    </xf>
    <xf numFmtId="0" fontId="3" fillId="18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9" fontId="2" fillId="19" borderId="10" xfId="0" applyNumberFormat="1" applyFont="1" applyFill="1" applyBorder="1" applyAlignment="1">
      <alignment horizontal="center"/>
    </xf>
    <xf numFmtId="0" fontId="5" fillId="19" borderId="0" xfId="0" applyFont="1" applyFill="1" applyAlignment="1">
      <alignment/>
    </xf>
    <xf numFmtId="0" fontId="3" fillId="20" borderId="0" xfId="0" applyFont="1" applyFill="1" applyAlignment="1">
      <alignment vertical="center"/>
    </xf>
    <xf numFmtId="0" fontId="3" fillId="20" borderId="0" xfId="0" applyFont="1" applyFill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2" fillId="0" borderId="11" xfId="0" applyFont="1" applyBorder="1" applyAlignment="1">
      <alignment/>
    </xf>
    <xf numFmtId="0" fontId="0" fillId="5" borderId="0" xfId="0" applyFill="1" applyAlignment="1">
      <alignment/>
    </xf>
    <xf numFmtId="0" fontId="1" fillId="5" borderId="0" xfId="0" applyFont="1" applyFill="1" applyAlignment="1">
      <alignment horizontal="center"/>
    </xf>
    <xf numFmtId="0" fontId="0" fillId="21" borderId="0" xfId="0" applyFill="1" applyAlignment="1">
      <alignment/>
    </xf>
    <xf numFmtId="0" fontId="0" fillId="21" borderId="0" xfId="0" applyFill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2" fillId="3" borderId="11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23" fillId="0" borderId="0" xfId="0" applyFont="1" applyAlignment="1">
      <alignment/>
    </xf>
    <xf numFmtId="0" fontId="1" fillId="21" borderId="0" xfId="0" applyFont="1" applyFill="1" applyAlignment="1">
      <alignment horizontal="center"/>
    </xf>
    <xf numFmtId="0" fontId="1" fillId="5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1FFA5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FDD0B1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0.71875" style="0" customWidth="1"/>
    <col min="2" max="2" width="84.421875" style="0" customWidth="1"/>
    <col min="3" max="3" width="0.71875" style="0" customWidth="1"/>
    <col min="4" max="5" width="0" style="0" hidden="1" customWidth="1"/>
  </cols>
  <sheetData>
    <row r="1" spans="1:3" ht="4.5" customHeight="1">
      <c r="A1" s="1"/>
      <c r="B1" s="1"/>
      <c r="C1" s="1"/>
    </row>
    <row r="2" spans="1:3" s="7" customFormat="1" ht="12.75">
      <c r="A2" s="1"/>
      <c r="B2" s="25"/>
      <c r="C2" s="1"/>
    </row>
    <row r="3" spans="1:3" s="8" customFormat="1" ht="24">
      <c r="A3" s="10"/>
      <c r="B3" s="26" t="s">
        <v>8</v>
      </c>
      <c r="C3" s="10"/>
    </row>
    <row r="4" spans="1:3" s="7" customFormat="1" ht="12.75">
      <c r="A4" s="1"/>
      <c r="B4" s="25"/>
      <c r="C4" s="1"/>
    </row>
    <row r="5" spans="1:3" s="7" customFormat="1" ht="4.5" customHeight="1">
      <c r="A5" s="1"/>
      <c r="B5" s="1"/>
      <c r="C5" s="1"/>
    </row>
    <row r="7" s="17" customFormat="1" ht="51.75">
      <c r="B7" s="18" t="s">
        <v>26</v>
      </c>
    </row>
    <row r="9" ht="13.5">
      <c r="B9" s="29" t="s">
        <v>4</v>
      </c>
    </row>
    <row r="10" ht="12.75">
      <c r="B10" s="31" t="s">
        <v>41</v>
      </c>
    </row>
    <row r="11" ht="12.75">
      <c r="B11" t="s">
        <v>7</v>
      </c>
    </row>
    <row r="12" ht="12.75">
      <c r="B12" t="s">
        <v>24</v>
      </c>
    </row>
    <row r="13" ht="12.75">
      <c r="B13" t="s">
        <v>33</v>
      </c>
    </row>
    <row r="14" ht="12.75">
      <c r="B14" t="s">
        <v>25</v>
      </c>
    </row>
    <row r="15" ht="12.75">
      <c r="B15" s="20" t="s">
        <v>5</v>
      </c>
    </row>
    <row r="17" s="23" customFormat="1" ht="12.75">
      <c r="B17" s="23" t="s">
        <v>43</v>
      </c>
    </row>
    <row r="18" s="23" customFormat="1" ht="12.75">
      <c r="B18" s="23" t="s">
        <v>38</v>
      </c>
    </row>
    <row r="19" s="23" customFormat="1" ht="13.5">
      <c r="B19" s="29" t="s">
        <v>36</v>
      </c>
    </row>
    <row r="20" s="23" customFormat="1" ht="12.75">
      <c r="B20" s="23" t="s">
        <v>39</v>
      </c>
    </row>
    <row r="21" s="23" customFormat="1" ht="12.75">
      <c r="B21" s="23" t="s">
        <v>40</v>
      </c>
    </row>
    <row r="23" ht="12.75">
      <c r="B23" t="s">
        <v>44</v>
      </c>
    </row>
    <row r="26" ht="51.75">
      <c r="B26" s="18" t="s">
        <v>27</v>
      </c>
    </row>
    <row r="28" ht="13.5">
      <c r="B28" s="29" t="s">
        <v>28</v>
      </c>
    </row>
    <row r="29" ht="12.75">
      <c r="B29" s="31" t="s">
        <v>42</v>
      </c>
    </row>
    <row r="30" ht="12.75">
      <c r="B30" t="s">
        <v>29</v>
      </c>
    </row>
    <row r="31" ht="12.75">
      <c r="B31" t="s">
        <v>30</v>
      </c>
    </row>
    <row r="32" ht="12.75">
      <c r="B32" t="s">
        <v>34</v>
      </c>
    </row>
    <row r="33" ht="12.75">
      <c r="B33" t="s">
        <v>50</v>
      </c>
    </row>
    <row r="34" ht="12.75">
      <c r="B34" s="20" t="s">
        <v>35</v>
      </c>
    </row>
    <row r="36" s="23" customFormat="1" ht="12.75">
      <c r="B36" t="s">
        <v>45</v>
      </c>
    </row>
    <row r="37" s="23" customFormat="1" ht="12.75">
      <c r="B37" s="23" t="s">
        <v>46</v>
      </c>
    </row>
    <row r="38" ht="13.5">
      <c r="B38" s="29" t="s">
        <v>37</v>
      </c>
    </row>
    <row r="39" ht="12.75">
      <c r="B39" s="23" t="s">
        <v>47</v>
      </c>
    </row>
    <row r="40" ht="12.75">
      <c r="B40" s="23" t="s">
        <v>48</v>
      </c>
    </row>
    <row r="42" ht="12.75">
      <c r="B42" s="32" t="s">
        <v>49</v>
      </c>
    </row>
  </sheetData>
  <sheetProtection/>
  <printOptions/>
  <pageMargins left="0.75" right="0.75" top="1" bottom="1" header="0.4921259845" footer="0.492125984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B8" sqref="B8"/>
    </sheetView>
  </sheetViews>
  <sheetFormatPr defaultColWidth="11.421875" defaultRowHeight="12.75"/>
  <cols>
    <col min="1" max="1" width="0.71875" style="0" customWidth="1"/>
    <col min="2" max="2" width="23.7109375" style="0" customWidth="1"/>
    <col min="3" max="5" width="15.7109375" style="2" customWidth="1"/>
    <col min="6" max="6" width="0.71875" style="2" customWidth="1"/>
    <col min="7" max="7" width="16.7109375" style="2" customWidth="1"/>
    <col min="8" max="8" width="0.71875" style="0" customWidth="1"/>
  </cols>
  <sheetData>
    <row r="1" spans="1:8" ht="4.5" customHeight="1">
      <c r="A1" s="1"/>
      <c r="B1" s="1"/>
      <c r="C1" s="3"/>
      <c r="D1" s="3"/>
      <c r="E1" s="3"/>
      <c r="F1" s="3"/>
      <c r="G1" s="3"/>
      <c r="H1" s="1"/>
    </row>
    <row r="2" spans="1:8" s="7" customFormat="1" ht="12.75">
      <c r="A2" s="1"/>
      <c r="B2" s="27"/>
      <c r="C2" s="28"/>
      <c r="D2" s="28"/>
      <c r="E2" s="28"/>
      <c r="F2" s="28"/>
      <c r="G2" s="28"/>
      <c r="H2" s="1"/>
    </row>
    <row r="3" spans="1:8" s="8" customFormat="1" ht="24">
      <c r="A3" s="10"/>
      <c r="B3" s="33" t="s">
        <v>9</v>
      </c>
      <c r="C3" s="33"/>
      <c r="D3" s="33"/>
      <c r="E3" s="33"/>
      <c r="F3" s="33"/>
      <c r="G3" s="33"/>
      <c r="H3" s="10"/>
    </row>
    <row r="4" spans="1:8" s="7" customFormat="1" ht="12.75">
      <c r="A4" s="1"/>
      <c r="B4" s="27"/>
      <c r="C4" s="28"/>
      <c r="D4" s="28"/>
      <c r="E4" s="28"/>
      <c r="F4" s="28"/>
      <c r="G4" s="28"/>
      <c r="H4" s="1"/>
    </row>
    <row r="5" spans="1:8" s="7" customFormat="1" ht="4.5" customHeight="1">
      <c r="A5" s="1"/>
      <c r="B5" s="1"/>
      <c r="C5" s="3"/>
      <c r="D5" s="3"/>
      <c r="E5" s="3"/>
      <c r="F5" s="3"/>
      <c r="G5" s="3"/>
      <c r="H5" s="1"/>
    </row>
    <row r="6" spans="1:8" s="16" customFormat="1" ht="19.5" customHeight="1">
      <c r="A6" s="15"/>
      <c r="B6" s="21" t="s">
        <v>18</v>
      </c>
      <c r="C6" s="22" t="s">
        <v>10</v>
      </c>
      <c r="D6" s="22" t="s">
        <v>11</v>
      </c>
      <c r="E6" s="22" t="s">
        <v>31</v>
      </c>
      <c r="F6" s="22"/>
      <c r="G6" s="22" t="s">
        <v>12</v>
      </c>
      <c r="H6" s="15"/>
    </row>
    <row r="7" spans="1:8" s="9" customFormat="1" ht="4.5" customHeight="1">
      <c r="A7" s="5"/>
      <c r="B7" s="5"/>
      <c r="C7" s="6"/>
      <c r="D7" s="6"/>
      <c r="E7" s="6"/>
      <c r="F7" s="6"/>
      <c r="G7" s="6"/>
      <c r="H7" s="5"/>
    </row>
    <row r="8" spans="1:8" s="4" customFormat="1" ht="15">
      <c r="A8" s="5"/>
      <c r="B8" s="24" t="s">
        <v>14</v>
      </c>
      <c r="C8" s="30">
        <v>6</v>
      </c>
      <c r="D8" s="30">
        <v>1.063</v>
      </c>
      <c r="E8" s="30">
        <v>8.5</v>
      </c>
      <c r="F8" s="6"/>
      <c r="G8" s="19">
        <f aca="true" t="shared" si="0" ref="G8:G18">C8/C$20</f>
        <v>0.3</v>
      </c>
      <c r="H8" s="5"/>
    </row>
    <row r="9" spans="1:8" s="4" customFormat="1" ht="15">
      <c r="A9" s="5"/>
      <c r="B9" s="24" t="s">
        <v>15</v>
      </c>
      <c r="C9" s="30">
        <v>5</v>
      </c>
      <c r="D9" s="30">
        <v>1.055</v>
      </c>
      <c r="E9" s="30">
        <v>9.5</v>
      </c>
      <c r="F9" s="6"/>
      <c r="G9" s="19">
        <f t="shared" si="0"/>
        <v>0.25</v>
      </c>
      <c r="H9" s="5"/>
    </row>
    <row r="10" spans="1:8" s="4" customFormat="1" ht="15">
      <c r="A10" s="5"/>
      <c r="B10" s="24" t="s">
        <v>16</v>
      </c>
      <c r="C10" s="30">
        <v>3</v>
      </c>
      <c r="D10" s="30">
        <v>1.049</v>
      </c>
      <c r="E10" s="30">
        <v>4</v>
      </c>
      <c r="F10" s="6"/>
      <c r="G10" s="19">
        <f t="shared" si="0"/>
        <v>0.15</v>
      </c>
      <c r="H10" s="5"/>
    </row>
    <row r="11" spans="1:8" s="4" customFormat="1" ht="15">
      <c r="A11" s="5"/>
      <c r="B11" s="24" t="s">
        <v>17</v>
      </c>
      <c r="C11" s="30">
        <v>6</v>
      </c>
      <c r="D11" s="30">
        <v>1.058</v>
      </c>
      <c r="E11" s="30">
        <v>3</v>
      </c>
      <c r="F11" s="6"/>
      <c r="G11" s="19">
        <f t="shared" si="0"/>
        <v>0.3</v>
      </c>
      <c r="H11" s="5"/>
    </row>
    <row r="12" spans="1:8" s="4" customFormat="1" ht="15">
      <c r="A12" s="5"/>
      <c r="B12" s="24"/>
      <c r="C12" s="30"/>
      <c r="D12" s="30"/>
      <c r="E12" s="30"/>
      <c r="F12" s="6"/>
      <c r="G12" s="19">
        <f t="shared" si="0"/>
        <v>0</v>
      </c>
      <c r="H12" s="5"/>
    </row>
    <row r="13" spans="1:8" s="4" customFormat="1" ht="15">
      <c r="A13" s="5"/>
      <c r="B13" s="24"/>
      <c r="C13" s="30"/>
      <c r="D13" s="30"/>
      <c r="E13" s="30"/>
      <c r="F13" s="6"/>
      <c r="G13" s="19">
        <f t="shared" si="0"/>
        <v>0</v>
      </c>
      <c r="H13" s="5"/>
    </row>
    <row r="14" spans="1:8" s="4" customFormat="1" ht="15">
      <c r="A14" s="5"/>
      <c r="B14" s="24"/>
      <c r="C14" s="30"/>
      <c r="D14" s="30"/>
      <c r="E14" s="30"/>
      <c r="F14" s="6"/>
      <c r="G14" s="19">
        <f t="shared" si="0"/>
        <v>0</v>
      </c>
      <c r="H14" s="5"/>
    </row>
    <row r="15" spans="1:8" s="4" customFormat="1" ht="15">
      <c r="A15" s="5"/>
      <c r="B15" s="24"/>
      <c r="C15" s="30"/>
      <c r="D15" s="30"/>
      <c r="E15" s="30"/>
      <c r="F15" s="6"/>
      <c r="G15" s="19">
        <f t="shared" si="0"/>
        <v>0</v>
      </c>
      <c r="H15" s="5"/>
    </row>
    <row r="16" spans="1:8" s="4" customFormat="1" ht="15">
      <c r="A16" s="5"/>
      <c r="B16" s="24"/>
      <c r="C16" s="30"/>
      <c r="D16" s="30"/>
      <c r="E16" s="30"/>
      <c r="F16" s="6"/>
      <c r="G16" s="19">
        <f t="shared" si="0"/>
        <v>0</v>
      </c>
      <c r="H16" s="5"/>
    </row>
    <row r="17" spans="1:8" s="4" customFormat="1" ht="15">
      <c r="A17" s="5"/>
      <c r="B17" s="24"/>
      <c r="C17" s="30"/>
      <c r="D17" s="30"/>
      <c r="E17" s="30"/>
      <c r="F17" s="6"/>
      <c r="G17" s="19">
        <f t="shared" si="0"/>
        <v>0</v>
      </c>
      <c r="H17" s="5"/>
    </row>
    <row r="18" spans="1:8" s="4" customFormat="1" ht="15">
      <c r="A18" s="5"/>
      <c r="B18" s="24"/>
      <c r="C18" s="30"/>
      <c r="D18" s="30"/>
      <c r="E18" s="30"/>
      <c r="F18" s="6"/>
      <c r="G18" s="19">
        <f t="shared" si="0"/>
        <v>0</v>
      </c>
      <c r="H18" s="5"/>
    </row>
    <row r="19" spans="1:8" s="9" customFormat="1" ht="4.5" customHeight="1">
      <c r="A19" s="5"/>
      <c r="B19" s="5"/>
      <c r="C19" s="6"/>
      <c r="D19" s="6"/>
      <c r="E19" s="6"/>
      <c r="F19" s="6"/>
      <c r="G19" s="6"/>
      <c r="H19" s="5"/>
    </row>
    <row r="20" spans="1:8" s="16" customFormat="1" ht="19.5" customHeight="1">
      <c r="A20" s="15"/>
      <c r="B20" s="11" t="s">
        <v>13</v>
      </c>
      <c r="C20" s="12">
        <f>SUM(C8:C18)</f>
        <v>20</v>
      </c>
      <c r="D20" s="13">
        <f>SUMPRODUCT(D8:D18,$C8:$C18)/$C20</f>
        <v>1.0574</v>
      </c>
      <c r="E20" s="14">
        <f>SUMPRODUCT(E8:E18,$C8:$C18)/$C20</f>
        <v>6.425</v>
      </c>
      <c r="F20" s="14"/>
      <c r="G20" s="14"/>
      <c r="H20" s="15"/>
    </row>
    <row r="21" spans="1:8" ht="4.5" customHeight="1">
      <c r="A21" s="1"/>
      <c r="B21" s="1"/>
      <c r="C21" s="3"/>
      <c r="D21" s="3"/>
      <c r="E21" s="3"/>
      <c r="F21" s="3"/>
      <c r="G21" s="3"/>
      <c r="H21" s="1"/>
    </row>
  </sheetData>
  <sheetProtection/>
  <mergeCells count="1">
    <mergeCell ref="B3:G3"/>
  </mergeCells>
  <printOptions/>
  <pageMargins left="0.75" right="0.75" top="1" bottom="1" header="0.4921259845" footer="0.492125984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B8" sqref="B8"/>
    </sheetView>
  </sheetViews>
  <sheetFormatPr defaultColWidth="11.421875" defaultRowHeight="12.75"/>
  <cols>
    <col min="1" max="1" width="0.71875" style="0" customWidth="1"/>
    <col min="2" max="2" width="23.7109375" style="0" customWidth="1"/>
    <col min="3" max="5" width="15.7109375" style="2" customWidth="1"/>
    <col min="6" max="6" width="0.71875" style="2" customWidth="1"/>
    <col min="7" max="7" width="12.7109375" style="2" customWidth="1"/>
    <col min="8" max="8" width="0.71875" style="0" customWidth="1"/>
  </cols>
  <sheetData>
    <row r="1" spans="1:8" ht="4.5" customHeight="1">
      <c r="A1" s="1"/>
      <c r="B1" s="1"/>
      <c r="C1" s="3"/>
      <c r="D1" s="3"/>
      <c r="E1" s="3"/>
      <c r="F1" s="3"/>
      <c r="G1" s="3"/>
      <c r="H1" s="1"/>
    </row>
    <row r="2" spans="1:8" s="7" customFormat="1" ht="12.75">
      <c r="A2" s="1"/>
      <c r="B2" s="34" t="s">
        <v>19</v>
      </c>
      <c r="C2" s="34"/>
      <c r="D2" s="34"/>
      <c r="E2" s="34"/>
      <c r="F2" s="34"/>
      <c r="G2" s="34"/>
      <c r="H2" s="1"/>
    </row>
    <row r="3" spans="1:8" s="8" customFormat="1" ht="24">
      <c r="A3" s="10"/>
      <c r="B3" s="34"/>
      <c r="C3" s="34"/>
      <c r="D3" s="34"/>
      <c r="E3" s="34"/>
      <c r="F3" s="34"/>
      <c r="G3" s="34"/>
      <c r="H3" s="10"/>
    </row>
    <row r="4" spans="1:8" s="7" customFormat="1" ht="12.75">
      <c r="A4" s="1"/>
      <c r="B4" s="34"/>
      <c r="C4" s="34"/>
      <c r="D4" s="34"/>
      <c r="E4" s="34"/>
      <c r="F4" s="34"/>
      <c r="G4" s="34"/>
      <c r="H4" s="1"/>
    </row>
    <row r="5" spans="1:8" s="7" customFormat="1" ht="4.5" customHeight="1">
      <c r="A5" s="1"/>
      <c r="B5" s="1"/>
      <c r="C5" s="3"/>
      <c r="D5" s="3"/>
      <c r="E5" s="3"/>
      <c r="F5" s="3"/>
      <c r="G5" s="3"/>
      <c r="H5" s="1"/>
    </row>
    <row r="6" spans="1:8" s="16" customFormat="1" ht="19.5" customHeight="1">
      <c r="A6" s="15"/>
      <c r="B6" s="21" t="s">
        <v>0</v>
      </c>
      <c r="C6" s="22" t="s">
        <v>2</v>
      </c>
      <c r="D6" s="22" t="s">
        <v>6</v>
      </c>
      <c r="E6" s="22" t="s">
        <v>32</v>
      </c>
      <c r="F6" s="22"/>
      <c r="G6" s="22" t="s">
        <v>1</v>
      </c>
      <c r="H6" s="15"/>
    </row>
    <row r="7" spans="1:8" s="9" customFormat="1" ht="4.5" customHeight="1">
      <c r="A7" s="5"/>
      <c r="B7" s="5"/>
      <c r="C7" s="6"/>
      <c r="D7" s="6"/>
      <c r="E7" s="6"/>
      <c r="F7" s="6"/>
      <c r="G7" s="6"/>
      <c r="H7" s="5"/>
    </row>
    <row r="8" spans="1:8" s="4" customFormat="1" ht="15">
      <c r="A8" s="5"/>
      <c r="B8" s="24" t="s">
        <v>20</v>
      </c>
      <c r="C8" s="30">
        <v>6</v>
      </c>
      <c r="D8" s="30">
        <v>1.063</v>
      </c>
      <c r="E8" s="30">
        <v>8.5</v>
      </c>
      <c r="F8" s="6"/>
      <c r="G8" s="19">
        <f aca="true" t="shared" si="0" ref="G8:G18">C8/C$20</f>
        <v>0.3</v>
      </c>
      <c r="H8" s="5"/>
    </row>
    <row r="9" spans="1:8" s="4" customFormat="1" ht="15">
      <c r="A9" s="5"/>
      <c r="B9" s="24" t="s">
        <v>21</v>
      </c>
      <c r="C9" s="30">
        <v>5</v>
      </c>
      <c r="D9" s="30">
        <v>1.055</v>
      </c>
      <c r="E9" s="30">
        <v>9.5</v>
      </c>
      <c r="F9" s="6"/>
      <c r="G9" s="19">
        <f t="shared" si="0"/>
        <v>0.25</v>
      </c>
      <c r="H9" s="5"/>
    </row>
    <row r="10" spans="1:8" s="4" customFormat="1" ht="15">
      <c r="A10" s="5"/>
      <c r="B10" s="24" t="s">
        <v>22</v>
      </c>
      <c r="C10" s="30">
        <v>3</v>
      </c>
      <c r="D10" s="30">
        <v>1.049</v>
      </c>
      <c r="E10" s="30">
        <v>4</v>
      </c>
      <c r="F10" s="6"/>
      <c r="G10" s="19">
        <f t="shared" si="0"/>
        <v>0.15</v>
      </c>
      <c r="H10" s="5"/>
    </row>
    <row r="11" spans="1:8" s="4" customFormat="1" ht="15">
      <c r="A11" s="5"/>
      <c r="B11" s="24" t="s">
        <v>23</v>
      </c>
      <c r="C11" s="30">
        <v>6</v>
      </c>
      <c r="D11" s="30">
        <v>1.058</v>
      </c>
      <c r="E11" s="30">
        <v>3</v>
      </c>
      <c r="F11" s="6"/>
      <c r="G11" s="19">
        <f t="shared" si="0"/>
        <v>0.3</v>
      </c>
      <c r="H11" s="5"/>
    </row>
    <row r="12" spans="1:8" s="4" customFormat="1" ht="15">
      <c r="A12" s="5"/>
      <c r="B12" s="24"/>
      <c r="C12" s="30"/>
      <c r="D12" s="30"/>
      <c r="E12" s="30"/>
      <c r="F12" s="6"/>
      <c r="G12" s="19">
        <f t="shared" si="0"/>
        <v>0</v>
      </c>
      <c r="H12" s="5"/>
    </row>
    <row r="13" spans="1:8" s="4" customFormat="1" ht="15">
      <c r="A13" s="5"/>
      <c r="B13" s="24"/>
      <c r="C13" s="30"/>
      <c r="D13" s="30"/>
      <c r="E13" s="30"/>
      <c r="F13" s="6"/>
      <c r="G13" s="19">
        <f t="shared" si="0"/>
        <v>0</v>
      </c>
      <c r="H13" s="5"/>
    </row>
    <row r="14" spans="1:8" s="4" customFormat="1" ht="15">
      <c r="A14" s="5"/>
      <c r="B14" s="24"/>
      <c r="C14" s="30"/>
      <c r="D14" s="30"/>
      <c r="E14" s="30"/>
      <c r="F14" s="6"/>
      <c r="G14" s="19">
        <f t="shared" si="0"/>
        <v>0</v>
      </c>
      <c r="H14" s="5"/>
    </row>
    <row r="15" spans="1:8" s="4" customFormat="1" ht="15">
      <c r="A15" s="5"/>
      <c r="B15" s="24"/>
      <c r="C15" s="30"/>
      <c r="D15" s="30"/>
      <c r="E15" s="30"/>
      <c r="F15" s="6"/>
      <c r="G15" s="19">
        <f t="shared" si="0"/>
        <v>0</v>
      </c>
      <c r="H15" s="5"/>
    </row>
    <row r="16" spans="1:8" s="4" customFormat="1" ht="15">
      <c r="A16" s="5"/>
      <c r="B16" s="24"/>
      <c r="C16" s="30"/>
      <c r="D16" s="30"/>
      <c r="E16" s="30"/>
      <c r="F16" s="6"/>
      <c r="G16" s="19">
        <f t="shared" si="0"/>
        <v>0</v>
      </c>
      <c r="H16" s="5"/>
    </row>
    <row r="17" spans="1:8" s="4" customFormat="1" ht="15">
      <c r="A17" s="5"/>
      <c r="B17" s="24"/>
      <c r="C17" s="30"/>
      <c r="D17" s="30"/>
      <c r="E17" s="30"/>
      <c r="F17" s="6"/>
      <c r="G17" s="19">
        <f t="shared" si="0"/>
        <v>0</v>
      </c>
      <c r="H17" s="5"/>
    </row>
    <row r="18" spans="1:8" s="4" customFormat="1" ht="15">
      <c r="A18" s="5"/>
      <c r="B18" s="24"/>
      <c r="C18" s="30"/>
      <c r="D18" s="30"/>
      <c r="E18" s="30"/>
      <c r="F18" s="6"/>
      <c r="G18" s="19">
        <f t="shared" si="0"/>
        <v>0</v>
      </c>
      <c r="H18" s="5"/>
    </row>
    <row r="19" spans="1:8" s="9" customFormat="1" ht="4.5" customHeight="1">
      <c r="A19" s="5"/>
      <c r="B19" s="5"/>
      <c r="C19" s="6"/>
      <c r="D19" s="6"/>
      <c r="E19" s="6"/>
      <c r="F19" s="6"/>
      <c r="G19" s="6"/>
      <c r="H19" s="5"/>
    </row>
    <row r="20" spans="1:8" s="16" customFormat="1" ht="19.5" customHeight="1">
      <c r="A20" s="15"/>
      <c r="B20" s="11" t="s">
        <v>3</v>
      </c>
      <c r="C20" s="12">
        <f>SUM(C8:C18)</f>
        <v>20</v>
      </c>
      <c r="D20" s="13">
        <f>SUMPRODUCT(D8:D18,$C8:$C18)/$C20</f>
        <v>1.0574</v>
      </c>
      <c r="E20" s="14">
        <f>SUMPRODUCT(E8:E18,$C8:$C18)/$C20</f>
        <v>6.425</v>
      </c>
      <c r="F20" s="14"/>
      <c r="G20" s="14"/>
      <c r="H20" s="15"/>
    </row>
    <row r="21" spans="1:8" ht="4.5" customHeight="1">
      <c r="A21" s="1"/>
      <c r="B21" s="1"/>
      <c r="C21" s="3"/>
      <c r="D21" s="3"/>
      <c r="E21" s="3"/>
      <c r="F21" s="3"/>
      <c r="G21" s="3"/>
      <c r="H21" s="1"/>
    </row>
  </sheetData>
  <sheetProtection/>
  <mergeCells count="1">
    <mergeCell ref="B2:G4"/>
  </mergeCells>
  <printOptions/>
  <pageMargins left="0.75" right="0.75" top="1" bottom="1" header="0.4921259845" footer="0.492125984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</dc:creator>
  <cp:keywords/>
  <dc:description/>
  <cp:lastModifiedBy>Claude</cp:lastModifiedBy>
  <dcterms:created xsi:type="dcterms:W3CDTF">2009-08-13T03:22:49Z</dcterms:created>
  <dcterms:modified xsi:type="dcterms:W3CDTF">2015-12-10T04:34:52Z</dcterms:modified>
  <cp:category/>
  <cp:version/>
  <cp:contentType/>
  <cp:contentStatus/>
</cp:coreProperties>
</file>